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M" sheetId="1" r:id="rId1"/>
    <sheet name="Example" sheetId="2" r:id="rId3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1" customWidth="1"/>
    <col min="4" max="4" width="11" customWidth="1"/>
    <col min="5" max="5" width="12" customWidth="1"/>
    <col min="6" max="6" width="11" customWidth="1"/>
    <col min="7" max="7" width="11" customWidth="1"/>
    <col min="8" max="8" width="13" customWidth="1"/>
    <col min="9" max="9" width="12" customWidth="1"/>
    <col min="10" max="10" width="15" customWidth="1"/>
    <col min="11" max="11" width="11" customWidth="1"/>
  </cols>
  <sheetData>
    <row r="1">
      <c r="A1" s="1" t="inlineStr">
        <is>
          <t xml:space="preserve">CRM: [your business]</t>
        </is>
      </c>
    </row>
    <row r="2">
      <c r="A2" s="5" t="inlineStr">
        <is>
          <t xml:space="preserve">Kept by</t>
        </is>
      </c>
      <c r="B2" s="6" t="inlineStr">
        <is>
          <t xml:space="preserve">[you]</t>
        </is>
      </c>
      <c r="C2" s="6"/>
      <c r="D2" s="6"/>
      <c r="E2" s="6"/>
    </row>
    <row r="3">
      <c r="A3" s="5" t="inlineStr">
        <is>
          <t xml:space="preserve">Updated</t>
        </is>
      </c>
      <c r="B3" s="6"/>
      <c r="C3" s="6"/>
      <c r="D3" s="6"/>
      <c r="E3" s="6"/>
    </row>
    <row r="4">
      <c r="A4" s="0"/>
    </row>
    <row r="5">
      <c r="A5" s="2" t="inlineStr">
        <is>
          <t xml:space="preserve">Today</t>
        </is>
      </c>
    </row>
    <row r="6">
      <c r="A6" s="5" t="inlineStr">
        <is>
          <t xml:space="preserve">Follow-ups due today or overdue</t>
        </is>
      </c>
      <c r="B6" s="6">
        <f>COUNTIF($K$19:$K$33,"Due")</f>
      </c>
      <c r="C6" s="6"/>
      <c r="D6" s="6"/>
      <c r="E6" s="6"/>
    </row>
    <row r="7">
      <c r="A7" s="5" t="inlineStr">
        <is>
          <t xml:space="preserve">Open deals</t>
        </is>
      </c>
      <c r="B7" s="6">
        <f>IF(COUNTA($A$19:$A$33)=0,"",COUNTA($A$19:$A$33)-COUNTIF($F$19:$F$33,"Won")-COUNTIF($F$19:$F$33,"Lost"))</f>
      </c>
      <c r="C7" s="6"/>
      <c r="D7" s="6"/>
      <c r="E7" s="6"/>
    </row>
    <row r="8">
      <c r="A8" s="5" t="inlineStr">
        <is>
          <t xml:space="preserve">Worth</t>
        </is>
      </c>
      <c r="B8" s="6">
        <f>IF(COUNT($G$19:$G$33)=0,"",SUMIFS($G$19:$G$33,$F$19:$F$33,"&lt;&gt;Won",$F$19:$F$33,"&lt;&gt;Lost"))</f>
      </c>
      <c r="C8" s="6"/>
      <c r="D8" s="6"/>
      <c r="E8" s="6"/>
    </row>
    <row r="9">
      <c r="A9" s="0"/>
    </row>
    <row r="10">
      <c r="A10" s="2" t="inlineStr">
        <is>
          <t xml:space="preserve">Stages: pick one per contact</t>
        </is>
      </c>
    </row>
    <row r="11">
      <c r="A11" s="0" t="inlineStr">
        <is>
          <t xml:space="preserve">New. They got in touch, and you haven't spoken yet.</t>
        </is>
      </c>
    </row>
    <row r="12">
      <c r="A12" s="0" t="inlineStr">
        <is>
          <t xml:space="preserve">Talking. You've spoken, and they're interested.</t>
        </is>
      </c>
    </row>
    <row r="13">
      <c r="A13" s="0" t="inlineStr">
        <is>
          <t xml:space="preserve">Quote sent. They have a price.</t>
        </is>
      </c>
    </row>
    <row r="14">
      <c r="A14" s="0" t="inlineStr">
        <is>
          <t xml:space="preserve">Won. They bought.</t>
        </is>
      </c>
    </row>
    <row r="15">
      <c r="A15" s="0" t="inlineStr">
        <is>
          <t xml:space="preserve">Lost. They said no, or went quiet for 30 days.</t>
        </is>
      </c>
    </row>
    <row r="16">
      <c r="A16" s="0"/>
    </row>
    <row r="17">
      <c r="A17" s="2" t="inlineStr">
        <is>
          <t xml:space="preserve">Contacts</t>
        </is>
      </c>
    </row>
    <row r="18">
      <c r="A18" s="11" t="inlineStr">
        <is>
          <t xml:space="preserve">Name</t>
        </is>
      </c>
      <c r="B18" s="11" t="inlineStr">
        <is>
          <t xml:space="preserve">Company</t>
        </is>
      </c>
      <c r="C18" s="11" t="inlineStr">
        <is>
          <t xml:space="preserve">Phone</t>
        </is>
      </c>
      <c r="D18" s="11" t="inlineStr">
        <is>
          <t xml:space="preserve">Email</t>
        </is>
      </c>
      <c r="E18" s="11" t="inlineStr">
        <is>
          <t xml:space="preserve">Came from</t>
        </is>
      </c>
      <c r="F18" s="11" t="inlineStr">
        <is>
          <t xml:space="preserve">Stage</t>
        </is>
      </c>
      <c r="G18" s="11" t="inlineStr">
        <is>
          <t xml:space="preserve">Value</t>
        </is>
      </c>
      <c r="H18" s="11" t="inlineStr">
        <is>
          <t xml:space="preserve">Last spoke</t>
        </is>
      </c>
      <c r="I18" s="11" t="inlineStr">
        <is>
          <t xml:space="preserve">Next step</t>
        </is>
      </c>
      <c r="J18" s="11" t="inlineStr">
        <is>
          <t xml:space="preserve">Follow up on</t>
        </is>
      </c>
      <c r="K18" s="11" t="inlineStr">
        <is>
          <t xml:space="preserve">Due</t>
        </is>
      </c>
    </row>
    <row r="19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>
        <f>IF(OR(J19="",F19="Won",F19="Lost"),"",IF(AND(ISNUMBER(J19),J19&lt;=TODAY()),"Due",""))</f>
      </c>
    </row>
    <row r="20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>
        <f>IF(OR(J20="",F20="Won",F20="Lost"),"",IF(AND(ISNUMBER(J20),J20&lt;=TODAY()),"Due",""))</f>
      </c>
    </row>
    <row r="2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>
        <f>IF(OR(J21="",F21="Won",F21="Lost"),"",IF(AND(ISNUMBER(J21),J21&lt;=TODAY()),"Due",""))</f>
      </c>
    </row>
    <row r="2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>
        <f>IF(OR(J22="",F22="Won",F22="Lost"),"",IF(AND(ISNUMBER(J22),J22&lt;=TODAY()),"Due",""))</f>
      </c>
    </row>
    <row r="2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>
        <f>IF(OR(J23="",F23="Won",F23="Lost"),"",IF(AND(ISNUMBER(J23),J23&lt;=TODAY()),"Due",""))</f>
      </c>
    </row>
    <row r="2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>
        <f>IF(OR(J24="",F24="Won",F24="Lost"),"",IF(AND(ISNUMBER(J24),J24&lt;=TODAY()),"Due",""))</f>
      </c>
    </row>
    <row r="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>
        <f>IF(OR(J25="",F25="Won",F25="Lost"),"",IF(AND(ISNUMBER(J25),J25&lt;=TODAY()),"Due",""))</f>
      </c>
    </row>
    <row r="26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>
        <f>IF(OR(J26="",F26="Won",F26="Lost"),"",IF(AND(ISNUMBER(J26),J26&lt;=TODAY()),"Due",""))</f>
      </c>
    </row>
    <row r="2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>
        <f>IF(OR(J27="",F27="Won",F27="Lost"),"",IF(AND(ISNUMBER(J27),J27&lt;=TODAY()),"Due",""))</f>
      </c>
    </row>
    <row r="28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>
        <f>IF(OR(J28="",F28="Won",F28="Lost"),"",IF(AND(ISNUMBER(J28),J28&lt;=TODAY()),"Due",""))</f>
      </c>
    </row>
    <row r="29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>
        <f>IF(OR(J29="",F29="Won",F29="Lost"),"",IF(AND(ISNUMBER(J29),J29&lt;=TODAY()),"Due",""))</f>
      </c>
    </row>
    <row r="30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>
        <f>IF(OR(J30="",F30="Won",F30="Lost"),"",IF(AND(ISNUMBER(J30),J30&lt;=TODAY()),"Due",""))</f>
      </c>
    </row>
    <row r="3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>
        <f>IF(OR(J31="",F31="Won",F31="Lost"),"",IF(AND(ISNUMBER(J31),J31&lt;=TODAY()),"Due",""))</f>
      </c>
    </row>
    <row r="3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>
        <f>IF(OR(J32="",F32="Won",F32="Lost"),"",IF(AND(ISNUMBER(J32),J32&lt;=TODAY()),"Due",""))</f>
      </c>
    </row>
    <row r="3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>
        <f>IF(OR(J33="",F33="Won",F33="Lost"),"",IF(AND(ISNUMBER(J33),J33&lt;=TODAY()),"Due",""))</f>
      </c>
    </row>
    <row r="34">
      <c r="A34" s="0"/>
    </row>
    <row r="35">
      <c r="A35" s="2" t="inlineStr">
        <is>
          <t xml:space="preserve">Value by stage</t>
        </is>
      </c>
    </row>
    <row r="36">
      <c r="A36" s="5" t="inlineStr">
        <is>
          <t xml:space="preserve">New</t>
        </is>
      </c>
      <c r="B36" s="6">
        <f>IF(COUNT($G$19:$G$33)=0,"",SUMIF($F$19:$F$33,"New",$G$19:$G$33))</f>
      </c>
      <c r="C36" s="6"/>
      <c r="D36" s="6"/>
      <c r="E36" s="6"/>
    </row>
    <row r="37">
      <c r="A37" s="5" t="inlineStr">
        <is>
          <t xml:space="preserve">Talking</t>
        </is>
      </c>
      <c r="B37" s="6">
        <f>IF(COUNT($G$19:$G$33)=0,"",SUMIF($F$19:$F$33,"Talking",$G$19:$G$33))</f>
      </c>
      <c r="C37" s="6"/>
      <c r="D37" s="6"/>
      <c r="E37" s="6"/>
    </row>
    <row r="38">
      <c r="A38" s="5" t="inlineStr">
        <is>
          <t xml:space="preserve">Quote sent</t>
        </is>
      </c>
      <c r="B38" s="6">
        <f>IF(COUNT($G$19:$G$33)=0,"",SUMIF($F$19:$F$33,"Quote sent",$G$19:$G$33))</f>
      </c>
      <c r="C38" s="6"/>
      <c r="D38" s="6"/>
      <c r="E38" s="6"/>
    </row>
    <row r="39">
      <c r="A39" s="5" t="inlineStr">
        <is>
          <t xml:space="preserve">Won so far</t>
        </is>
      </c>
      <c r="B39" s="6">
        <f>IF(COUNT($G$19:$G$33)=0,"",SUMIF($F$19:$F$33,"Won",$G$19:$G$33))</f>
      </c>
      <c r="C39" s="6"/>
      <c r="D39" s="6"/>
      <c r="E39" s="6"/>
    </row>
    <row r="40">
      <c r="A40" s="0"/>
    </row>
    <row r="41">
      <c r="A41" s="3" t="inlineStr">
        <is>
          <t xml:space="preserve">Free from activity-tracker.io/templates/crm-spreadsheet</t>
        </is>
      </c>
    </row>
  </sheetData>
  <mergeCells count="9">
    <mergeCell ref="B2:E2"/>
    <mergeCell ref="B3:E3"/>
    <mergeCell ref="B6:E6"/>
    <mergeCell ref="B7:E7"/>
    <mergeCell ref="B8:E8"/>
    <mergeCell ref="B36:E36"/>
    <mergeCell ref="B37:E37"/>
    <mergeCell ref="B38:E38"/>
    <mergeCell ref="B39:E39"/>
  </mergeCells>
  <dataValidations count="1">
    <dataValidation type="list" allowBlank="1" showErrorMessage="1" sqref="F19:F33">
      <formula1>"New,Talking,Quote sent,Won,Lost"</formula1>
    </dataValidation>
  </dataValidations>
  <pageMargins left="0.6" right="0.6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1" customWidth="1"/>
    <col min="4" max="4" width="11" customWidth="1"/>
    <col min="5" max="5" width="12" customWidth="1"/>
    <col min="6" max="6" width="11" customWidth="1"/>
    <col min="7" max="7" width="11" customWidth="1"/>
    <col min="8" max="8" width="13" customWidth="1"/>
    <col min="9" max="9" width="12" customWidth="1"/>
    <col min="10" max="10" width="15" customWidth="1"/>
    <col min="11" max="11" width="11" customWidth="1"/>
  </cols>
  <sheetData>
    <row r="1">
      <c r="A1" s="1" t="inlineStr">
        <is>
          <t xml:space="preserve">CRM: Harbour Print Co.</t>
        </is>
      </c>
    </row>
    <row r="2">
      <c r="A2" s="5" t="inlineStr">
        <is>
          <t xml:space="preserve">Kept by</t>
        </is>
      </c>
      <c r="B2" s="6" t="inlineStr">
        <is>
          <t xml:space="preserve">Mei, the owner</t>
        </is>
      </c>
      <c r="C2" s="6"/>
      <c r="D2" s="6"/>
      <c r="E2" s="6"/>
    </row>
    <row r="3">
      <c r="A3" s="5" t="inlineStr">
        <is>
          <t xml:space="preserve">Updated</t>
        </is>
      </c>
      <c r="B3" s="6" t="inlineStr">
        <is>
          <t xml:space="preserve">Monday 6 October</t>
        </is>
      </c>
      <c r="C3" s="6"/>
      <c r="D3" s="6"/>
      <c r="E3" s="6"/>
    </row>
    <row r="4">
      <c r="A4" s="0"/>
    </row>
    <row r="5">
      <c r="A5" s="2" t="inlineStr">
        <is>
          <t xml:space="preserve">Today</t>
        </is>
      </c>
    </row>
    <row r="6">
      <c r="A6" s="5" t="inlineStr">
        <is>
          <t xml:space="preserve">Follow-ups due today or overdue</t>
        </is>
      </c>
      <c r="B6" s="6">
        <f>COUNTIF($K$19:$K$33,"Due")</f>
      </c>
      <c r="C6" s="6"/>
      <c r="D6" s="6"/>
      <c r="E6" s="6"/>
    </row>
    <row r="7">
      <c r="A7" s="5" t="inlineStr">
        <is>
          <t xml:space="preserve">Open deals</t>
        </is>
      </c>
      <c r="B7" s="6">
        <f>IF(COUNTA($A$19:$A$33)=0,"",COUNTA($A$19:$A$33)-COUNTIF($F$19:$F$33,"Won")-COUNTIF($F$19:$F$33,"Lost"))</f>
      </c>
      <c r="C7" s="6"/>
      <c r="D7" s="6"/>
      <c r="E7" s="6"/>
    </row>
    <row r="8">
      <c r="A8" s="5" t="inlineStr">
        <is>
          <t xml:space="preserve">Worth</t>
        </is>
      </c>
      <c r="B8" s="6">
        <f>IF(COUNT($G$19:$G$33)=0,"",SUMIFS($G$19:$G$33,$F$19:$F$33,"&lt;&gt;Won",$F$19:$F$33,"&lt;&gt;Lost"))</f>
      </c>
      <c r="C8" s="6"/>
      <c r="D8" s="6"/>
      <c r="E8" s="6"/>
    </row>
    <row r="9">
      <c r="A9" s="0"/>
    </row>
    <row r="10">
      <c r="A10" s="2" t="inlineStr">
        <is>
          <t xml:space="preserve">Stages: pick one per contact</t>
        </is>
      </c>
    </row>
    <row r="11">
      <c r="A11" s="0" t="inlineStr">
        <is>
          <t xml:space="preserve">New. They got in touch, and you haven't spoken yet.</t>
        </is>
      </c>
    </row>
    <row r="12">
      <c r="A12" s="0" t="inlineStr">
        <is>
          <t xml:space="preserve">Talking. You've spoken, and they're interested.</t>
        </is>
      </c>
    </row>
    <row r="13">
      <c r="A13" s="0" t="inlineStr">
        <is>
          <t xml:space="preserve">Quote sent. They have a price.</t>
        </is>
      </c>
    </row>
    <row r="14">
      <c r="A14" s="0" t="inlineStr">
        <is>
          <t xml:space="preserve">Won. They bought.</t>
        </is>
      </c>
    </row>
    <row r="15">
      <c r="A15" s="0" t="inlineStr">
        <is>
          <t xml:space="preserve">Lost. They said no, or went quiet for 30 days.</t>
        </is>
      </c>
    </row>
    <row r="16">
      <c r="A16" s="0"/>
    </row>
    <row r="17">
      <c r="A17" s="2" t="inlineStr">
        <is>
          <t xml:space="preserve">Contacts</t>
        </is>
      </c>
    </row>
    <row r="18">
      <c r="A18" s="11" t="inlineStr">
        <is>
          <t xml:space="preserve">Name</t>
        </is>
      </c>
      <c r="B18" s="11" t="inlineStr">
        <is>
          <t xml:space="preserve">Company</t>
        </is>
      </c>
      <c r="C18" s="11" t="inlineStr">
        <is>
          <t xml:space="preserve">Phone</t>
        </is>
      </c>
      <c r="D18" s="11" t="inlineStr">
        <is>
          <t xml:space="preserve">Email</t>
        </is>
      </c>
      <c r="E18" s="11" t="inlineStr">
        <is>
          <t xml:space="preserve">Came from</t>
        </is>
      </c>
      <c r="F18" s="11" t="inlineStr">
        <is>
          <t xml:space="preserve">Stage</t>
        </is>
      </c>
      <c r="G18" s="11" t="inlineStr">
        <is>
          <t xml:space="preserve">Value</t>
        </is>
      </c>
      <c r="H18" s="11" t="inlineStr">
        <is>
          <t xml:space="preserve">Last spoke</t>
        </is>
      </c>
      <c r="I18" s="11" t="inlineStr">
        <is>
          <t xml:space="preserve">Next step</t>
        </is>
      </c>
      <c r="J18" s="11" t="inlineStr">
        <is>
          <t xml:space="preserve">Follow up on</t>
        </is>
      </c>
      <c r="K18" s="11" t="inlineStr">
        <is>
          <t xml:space="preserve">Due</t>
        </is>
      </c>
    </row>
    <row r="19">
      <c r="A19" s="12" t="inlineStr">
        <is>
          <t xml:space="preserve">Aisha Rahman</t>
        </is>
      </c>
      <c r="B19" s="12" t="inlineStr">
        <is>
          <t xml:space="preserve">Northside Gym</t>
        </is>
      </c>
      <c r="C19" s="12"/>
      <c r="D19" s="12"/>
      <c r="E19" s="12" t="inlineStr">
        <is>
          <t xml:space="preserve">Walk-in</t>
        </is>
      </c>
      <c r="F19" s="12" t="inlineStr">
        <is>
          <t xml:space="preserve">Won</t>
        </is>
      </c>
      <c r="G19" s="12">
        <v>1500</v>
      </c>
      <c r="H19" s="12" t="inlineStr">
        <is>
          <t xml:space="preserve">2 Oct</t>
        </is>
      </c>
      <c r="I19" s="12" t="inlineStr">
        <is>
          <t xml:space="preserve">Mei: deliver banners</t>
        </is>
      </c>
      <c r="J19" s="12"/>
      <c r="K19" s="12">
        <f>IF(OR(J19="",F19="Won",F19="Lost"),"",IF(AND(ISNUMBER(J19),J19&lt;=TODAY()),"Due",""))</f>
      </c>
    </row>
    <row r="20">
      <c r="A20" s="12" t="inlineStr">
        <is>
          <t xml:space="preserve">Ben Carter</t>
        </is>
      </c>
      <c r="B20" s="12" t="inlineStr">
        <is>
          <t xml:space="preserve">Carter Dental</t>
        </is>
      </c>
      <c r="C20" s="12"/>
      <c r="D20" s="12"/>
      <c r="E20" s="12" t="inlineStr">
        <is>
          <t xml:space="preserve">Referral</t>
        </is>
      </c>
      <c r="F20" s="12" t="inlineStr">
        <is>
          <t xml:space="preserve">Quote sent</t>
        </is>
      </c>
      <c r="G20" s="12">
        <v>2400</v>
      </c>
      <c r="H20" s="12" t="inlineStr">
        <is>
          <t xml:space="preserve">29 Sep</t>
        </is>
      </c>
      <c r="I20" s="12" t="inlineStr">
        <is>
          <t xml:space="preserve">Mei: check the quote landed</t>
        </is>
      </c>
      <c r="J20" s="12" t="inlineStr">
        <is>
          <t xml:space="preserve">6 Oct</t>
        </is>
      </c>
      <c r="K20" s="12">
        <f>IF(OR(J20="",F20="Won",F20="Lost"),"",IF(AND(ISNUMBER(J20),J20&lt;=TODAY()),"Due",""))</f>
      </c>
    </row>
    <row r="21">
      <c r="A21" s="12" t="inlineStr">
        <is>
          <t xml:space="preserve">Chloe Tan</t>
        </is>
      </c>
      <c r="B21" s="12" t="inlineStr">
        <is>
          <t xml:space="preserve">Bloom Cafe</t>
        </is>
      </c>
      <c r="C21" s="12"/>
      <c r="D21" s="12"/>
      <c r="E21" s="12" t="inlineStr">
        <is>
          <t xml:space="preserve">Instagram</t>
        </is>
      </c>
      <c r="F21" s="12" t="inlineStr">
        <is>
          <t xml:space="preserve">Quote sent</t>
        </is>
      </c>
      <c r="G21" s="12">
        <v>1200</v>
      </c>
      <c r="H21" s="12" t="inlineStr">
        <is>
          <t xml:space="preserve">30 Sep</t>
        </is>
      </c>
      <c r="I21" s="12" t="inlineStr">
        <is>
          <t xml:space="preserve">Raj: menu proof</t>
        </is>
      </c>
      <c r="J21" s="12" t="inlineStr">
        <is>
          <t xml:space="preserve">6 Oct</t>
        </is>
      </c>
      <c r="K21" s="12">
        <f>IF(OR(J21="",F21="Won",F21="Lost"),"",IF(AND(ISNUMBER(J21),J21&lt;=TODAY()),"Due",""))</f>
      </c>
    </row>
    <row r="22">
      <c r="A22" s="12" t="inlineStr">
        <is>
          <t xml:space="preserve">David Osei</t>
        </is>
      </c>
      <c r="B22" s="12" t="inlineStr">
        <is>
          <t xml:space="preserve">Osei Law</t>
        </is>
      </c>
      <c r="C22" s="12"/>
      <c r="D22" s="12"/>
      <c r="E22" s="12" t="inlineStr">
        <is>
          <t xml:space="preserve">Website</t>
        </is>
      </c>
      <c r="F22" s="12" t="inlineStr">
        <is>
          <t xml:space="preserve">Talking</t>
        </is>
      </c>
      <c r="G22" s="12">
        <v>1800</v>
      </c>
      <c r="H22" s="12" t="inlineStr">
        <is>
          <t xml:space="preserve">1 Oct</t>
        </is>
      </c>
      <c r="I22" s="12" t="inlineStr">
        <is>
          <t xml:space="preserve">Mei: send paper samples</t>
        </is>
      </c>
      <c r="J22" s="12" t="inlineStr">
        <is>
          <t xml:space="preserve">8 Oct</t>
        </is>
      </c>
      <c r="K22" s="12">
        <f>IF(OR(J22="",F22="Won",F22="Lost"),"",IF(AND(ISNUMBER(J22),J22&lt;=TODAY()),"Due",""))</f>
      </c>
    </row>
    <row r="23">
      <c r="A23" s="12" t="inlineStr">
        <is>
          <t xml:space="preserve">Elena Ruiz</t>
        </is>
      </c>
      <c r="B23" s="12" t="inlineStr">
        <is>
          <t xml:space="preserve">Ruiz Realty</t>
        </is>
      </c>
      <c r="C23" s="12"/>
      <c r="D23" s="12"/>
      <c r="E23" s="12" t="inlineStr">
        <is>
          <t xml:space="preserve">Referral</t>
        </is>
      </c>
      <c r="F23" s="12" t="inlineStr">
        <is>
          <t xml:space="preserve">Talking</t>
        </is>
      </c>
      <c r="G23" s="12">
        <v>1600</v>
      </c>
      <c r="H23" s="12" t="inlineStr">
        <is>
          <t xml:space="preserve">2 Oct</t>
        </is>
      </c>
      <c r="I23" s="12" t="inlineStr">
        <is>
          <t xml:space="preserve">Raj: sign mock-up</t>
        </is>
      </c>
      <c r="J23" s="12" t="inlineStr">
        <is>
          <t xml:space="preserve">9 Oct</t>
        </is>
      </c>
      <c r="K23" s="12">
        <f>IF(OR(J23="",F23="Won",F23="Lost"),"",IF(AND(ISNUMBER(J23),J23&lt;=TODAY()),"Due",""))</f>
      </c>
    </row>
    <row r="24">
      <c r="A24" s="12" t="inlineStr">
        <is>
          <t xml:space="preserve">Farid Hassan</t>
        </is>
      </c>
      <c r="B24" s="12" t="inlineStr">
        <is>
          <t xml:space="preserve">Hassan Motors</t>
        </is>
      </c>
      <c r="C24" s="12"/>
      <c r="D24" s="12"/>
      <c r="E24" s="12" t="inlineStr">
        <is>
          <t xml:space="preserve">Walk-in</t>
        </is>
      </c>
      <c r="F24" s="12" t="inlineStr">
        <is>
          <t xml:space="preserve">Talking</t>
        </is>
      </c>
      <c r="G24" s="12">
        <v>800</v>
      </c>
      <c r="H24" s="12" t="inlineStr">
        <is>
          <t xml:space="preserve">3 Oct</t>
        </is>
      </c>
      <c r="I24" s="12" t="inlineStr">
        <is>
          <t xml:space="preserve">Mei: call about sizes</t>
        </is>
      </c>
      <c r="J24" s="12" t="inlineStr">
        <is>
          <t xml:space="preserve">8 Oct</t>
        </is>
      </c>
      <c r="K24" s="12">
        <f>IF(OR(J24="",F24="Won",F24="Lost"),"",IF(AND(ISNUMBER(J24),J24&lt;=TODAY()),"Due",""))</f>
      </c>
    </row>
    <row r="25">
      <c r="A25" s="12" t="inlineStr">
        <is>
          <t xml:space="preserve">Grace Lim</t>
        </is>
      </c>
      <c r="B25" s="12" t="inlineStr">
        <is>
          <t xml:space="preserve">Lim Tuition</t>
        </is>
      </c>
      <c r="C25" s="12"/>
      <c r="D25" s="12"/>
      <c r="E25" s="12" t="inlineStr">
        <is>
          <t xml:space="preserve">WhatsApp</t>
        </is>
      </c>
      <c r="F25" s="12" t="inlineStr">
        <is>
          <t xml:space="preserve">New</t>
        </is>
      </c>
      <c r="G25" s="12"/>
      <c r="H25" s="12"/>
      <c r="I25" s="12" t="inlineStr">
        <is>
          <t xml:space="preserve">Raj: first call</t>
        </is>
      </c>
      <c r="J25" s="12" t="inlineStr">
        <is>
          <t xml:space="preserve">6 Oct</t>
        </is>
      </c>
      <c r="K25" s="12">
        <f>IF(OR(J25="",F25="Won",F25="Lost"),"",IF(AND(ISNUMBER(J25),J25&lt;=TODAY()),"Due",""))</f>
      </c>
    </row>
    <row r="26">
      <c r="A26" s="12" t="inlineStr">
        <is>
          <t xml:space="preserve">Hugo Martin</t>
        </is>
      </c>
      <c r="B26" s="12" t="inlineStr">
        <is>
          <t xml:space="preserve">Martin Bikes</t>
        </is>
      </c>
      <c r="C26" s="12"/>
      <c r="D26" s="12"/>
      <c r="E26" s="12" t="inlineStr">
        <is>
          <t xml:space="preserve">Website</t>
        </is>
      </c>
      <c r="F26" s="12" t="inlineStr">
        <is>
          <t xml:space="preserve">New</t>
        </is>
      </c>
      <c r="G26" s="12"/>
      <c r="H26" s="12"/>
      <c r="I26" s="12" t="inlineStr">
        <is>
          <t xml:space="preserve">Mei: first call</t>
        </is>
      </c>
      <c r="J26" s="12" t="inlineStr">
        <is>
          <t xml:space="preserve">6 Oct</t>
        </is>
      </c>
      <c r="K26" s="12">
        <f>IF(OR(J26="",F26="Won",F26="Lost"),"",IF(AND(ISNUMBER(J26),J26&lt;=TODAY()),"Due",""))</f>
      </c>
    </row>
    <row r="27">
      <c r="A27" s="12" t="inlineStr">
        <is>
          <t xml:space="preserve">Ivy Chen</t>
        </is>
      </c>
      <c r="B27" s="12" t="inlineStr">
        <is>
          <t xml:space="preserve">Chen Florist</t>
        </is>
      </c>
      <c r="C27" s="12"/>
      <c r="D27" s="12"/>
      <c r="E27" s="12" t="inlineStr">
        <is>
          <t xml:space="preserve">Instagram</t>
        </is>
      </c>
      <c r="F27" s="12" t="inlineStr">
        <is>
          <t xml:space="preserve">New</t>
        </is>
      </c>
      <c r="G27" s="12"/>
      <c r="H27" s="12"/>
      <c r="I27" s="12" t="inlineStr">
        <is>
          <t xml:space="preserve">Raj: first call</t>
        </is>
      </c>
      <c r="J27" s="12" t="inlineStr">
        <is>
          <t xml:space="preserve">8 Oct</t>
        </is>
      </c>
      <c r="K27" s="12">
        <f>IF(OR(J27="",F27="Won",F27="Lost"),"",IF(AND(ISNUMBER(J27),J27&lt;=TODAY()),"Due",""))</f>
      </c>
    </row>
    <row r="28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>
        <f>IF(OR(J28="",F28="Won",F28="Lost"),"",IF(AND(ISNUMBER(J28),J28&lt;=TODAY()),"Due",""))</f>
      </c>
    </row>
    <row r="29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>
        <f>IF(OR(J29="",F29="Won",F29="Lost"),"",IF(AND(ISNUMBER(J29),J29&lt;=TODAY()),"Due",""))</f>
      </c>
    </row>
    <row r="30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>
        <f>IF(OR(J30="",F30="Won",F30="Lost"),"",IF(AND(ISNUMBER(J30),J30&lt;=TODAY()),"Due",""))</f>
      </c>
    </row>
    <row r="3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>
        <f>IF(OR(J31="",F31="Won",F31="Lost"),"",IF(AND(ISNUMBER(J31),J31&lt;=TODAY()),"Due",""))</f>
      </c>
    </row>
    <row r="3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>
        <f>IF(OR(J32="",F32="Won",F32="Lost"),"",IF(AND(ISNUMBER(J32),J32&lt;=TODAY()),"Due",""))</f>
      </c>
    </row>
    <row r="3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>
        <f>IF(OR(J33="",F33="Won",F33="Lost"),"",IF(AND(ISNUMBER(J33),J33&lt;=TODAY()),"Due",""))</f>
      </c>
    </row>
    <row r="34">
      <c r="A34" s="0"/>
    </row>
    <row r="35">
      <c r="A35" s="2" t="inlineStr">
        <is>
          <t xml:space="preserve">Value by stage</t>
        </is>
      </c>
    </row>
    <row r="36">
      <c r="A36" s="5" t="inlineStr">
        <is>
          <t xml:space="preserve">New</t>
        </is>
      </c>
      <c r="B36" s="6">
        <f>IF(COUNT($G$19:$G$33)=0,"",SUMIF($F$19:$F$33,"New",$G$19:$G$33))</f>
      </c>
      <c r="C36" s="6"/>
      <c r="D36" s="6"/>
      <c r="E36" s="6"/>
    </row>
    <row r="37">
      <c r="A37" s="5" t="inlineStr">
        <is>
          <t xml:space="preserve">Talking</t>
        </is>
      </c>
      <c r="B37" s="6">
        <f>IF(COUNT($G$19:$G$33)=0,"",SUMIF($F$19:$F$33,"Talking",$G$19:$G$33))</f>
      </c>
      <c r="C37" s="6"/>
      <c r="D37" s="6"/>
      <c r="E37" s="6"/>
    </row>
    <row r="38">
      <c r="A38" s="5" t="inlineStr">
        <is>
          <t xml:space="preserve">Quote sent</t>
        </is>
      </c>
      <c r="B38" s="6">
        <f>IF(COUNT($G$19:$G$33)=0,"",SUMIF($F$19:$F$33,"Quote sent",$G$19:$G$33))</f>
      </c>
      <c r="C38" s="6"/>
      <c r="D38" s="6"/>
      <c r="E38" s="6"/>
    </row>
    <row r="39">
      <c r="A39" s="5" t="inlineStr">
        <is>
          <t xml:space="preserve">Won so far</t>
        </is>
      </c>
      <c r="B39" s="6">
        <f>IF(COUNT($G$19:$G$33)=0,"",SUMIF($F$19:$F$33,"Won",$G$19:$G$33))</f>
      </c>
      <c r="C39" s="6"/>
      <c r="D39" s="6"/>
      <c r="E39" s="6"/>
    </row>
    <row r="40">
      <c r="A40" s="0"/>
    </row>
    <row r="41">
      <c r="A41" s="3" t="inlineStr">
        <is>
          <t xml:space="preserve">Free from activity-tracker.io/templates/crm-spreadsheet</t>
        </is>
      </c>
    </row>
  </sheetData>
  <mergeCells count="9">
    <mergeCell ref="B2:E2"/>
    <mergeCell ref="B3:E3"/>
    <mergeCell ref="B6:E6"/>
    <mergeCell ref="B7:E7"/>
    <mergeCell ref="B8:E8"/>
    <mergeCell ref="B36:E36"/>
    <mergeCell ref="B37:E37"/>
    <mergeCell ref="B38:E38"/>
    <mergeCell ref="B39:E39"/>
  </mergeCells>
  <dataValidations count="1">
    <dataValidation type="list" allowBlank="1" showErrorMessage="1" sqref="F19:F33">
      <formula1>"New,Talking,Quote sent,Won,Lost"</formula1>
    </dataValidation>
  </dataValidations>
  <pageMargins left="0.6" right="0.6" top="0.6" bottom="0.6" header="0.3" footer="0.3"/>
</worksheet>
</file>